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G593" s="1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H517"/>
  <c r="H551" s="1"/>
  <c r="G517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I509" s="1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H467" s="1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G425" s="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I341" s="1"/>
  <c r="H307"/>
  <c r="G307"/>
  <c r="G341" s="1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H299" s="1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I173" s="1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I89" s="1"/>
  <c r="H55"/>
  <c r="G55"/>
  <c r="G89" s="1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I593" l="1"/>
  <c r="J593"/>
  <c r="H593"/>
  <c r="F593"/>
  <c r="I551"/>
  <c r="G551"/>
  <c r="J509"/>
  <c r="H509"/>
  <c r="G509"/>
  <c r="F509"/>
  <c r="J467"/>
  <c r="I467"/>
  <c r="G467"/>
  <c r="F467"/>
  <c r="I425"/>
  <c r="J425"/>
  <c r="H425"/>
  <c r="F425"/>
  <c r="H383"/>
  <c r="F383"/>
  <c r="J383"/>
  <c r="I383"/>
  <c r="G383"/>
  <c r="J341"/>
  <c r="H341"/>
  <c r="F341"/>
  <c r="J299"/>
  <c r="I299"/>
  <c r="G299"/>
  <c r="F299"/>
  <c r="I257"/>
  <c r="G257"/>
  <c r="J257"/>
  <c r="H257"/>
  <c r="F257"/>
  <c r="J215"/>
  <c r="I215"/>
  <c r="H215"/>
  <c r="G215"/>
  <c r="F215"/>
  <c r="J173"/>
  <c r="H173"/>
  <c r="G173"/>
  <c r="F173"/>
  <c r="I131"/>
  <c r="G131"/>
  <c r="J131"/>
  <c r="H131"/>
  <c r="F131"/>
  <c r="J89"/>
  <c r="H89"/>
  <c r="F89"/>
  <c r="J47"/>
  <c r="H47"/>
  <c r="F47"/>
  <c r="I47"/>
  <c r="G47"/>
  <c r="I594" l="1"/>
  <c r="G594"/>
  <c r="H594"/>
  <c r="F594"/>
  <c r="J594"/>
  <c r="L69"/>
  <c r="L74"/>
  <c r="L551"/>
  <c r="L521"/>
  <c r="L501"/>
  <c r="L215"/>
  <c r="L185"/>
  <c r="L494"/>
  <c r="L489"/>
  <c r="L111"/>
  <c r="L116"/>
  <c r="L424"/>
  <c r="L333"/>
  <c r="L573"/>
  <c r="L578"/>
  <c r="L59"/>
  <c r="L89"/>
  <c r="L395"/>
  <c r="L425"/>
  <c r="L437"/>
  <c r="L467"/>
  <c r="L531"/>
  <c r="L536"/>
  <c r="L585"/>
  <c r="L131"/>
  <c r="L101"/>
  <c r="L165"/>
  <c r="L447"/>
  <c r="L452"/>
  <c r="L158"/>
  <c r="L153"/>
  <c r="L363"/>
  <c r="L368"/>
  <c r="L508"/>
  <c r="L249"/>
  <c r="L279"/>
  <c r="L284"/>
  <c r="L459"/>
  <c r="L410"/>
  <c r="L405"/>
  <c r="L340"/>
  <c r="L214"/>
  <c r="L195"/>
  <c r="L200"/>
  <c r="L550"/>
  <c r="L417"/>
  <c r="L594"/>
  <c r="L353"/>
  <c r="L383"/>
  <c r="L509"/>
  <c r="L479"/>
  <c r="L17"/>
  <c r="L47"/>
  <c r="L466"/>
  <c r="L291"/>
  <c r="L269"/>
  <c r="L299"/>
  <c r="L257"/>
  <c r="L227"/>
  <c r="L321"/>
  <c r="L326"/>
  <c r="L311"/>
  <c r="L341"/>
  <c r="L143"/>
  <c r="L173"/>
  <c r="L130"/>
  <c r="L543"/>
  <c r="L88"/>
  <c r="L592"/>
  <c r="L593"/>
  <c r="L563"/>
  <c r="L375"/>
  <c r="L242"/>
  <c r="L237"/>
  <c r="L27"/>
  <c r="L32"/>
  <c r="L256"/>
  <c r="L39"/>
  <c r="L123"/>
  <c r="L207"/>
  <c r="L81"/>
  <c r="L46"/>
  <c r="L298"/>
  <c r="L172"/>
  <c r="L382"/>
</calcChain>
</file>

<file path=xl/sharedStrings.xml><?xml version="1.0" encoding="utf-8"?>
<sst xmlns="http://schemas.openxmlformats.org/spreadsheetml/2006/main" count="592" uniqueCount="101">
  <si>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</si>
  <si>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</si>
  <si>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</si>
  <si>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</si>
  <si>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</si>
  <si>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</si>
  <si>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</si>
  <si>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</si>
  <si>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</si>
  <si>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</si>
  <si>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</si>
  <si>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</si>
  <si>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</si>
  <si>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</si>
  <si>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</si>
  <si>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</si>
  <si>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</si>
  <si>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</si>
  <si>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</si>
  <si>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</si>
  <si>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</si>
  <si>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</si>
  <si>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</si>
  <si>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</si>
  <si>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</si>
  <si>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</si>
  <si>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</si>
  <si>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</si>
  <si>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</si>
  <si>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</si>
  <si>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</si>
  <si>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</si>
  <si>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</si>
  <si>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</si>
  <si>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</si>
  <si>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</si>
  <si>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</si>
  <si>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</si>
  <si>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</si>
  <si>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</si>
  <si>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</si>
  <si>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</si>
  <si>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</si>
  <si>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</si>
  <si>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</si>
  <si>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МБОУ СОШ с.Эрги-Барлык </t>
  </si>
  <si>
    <t>творог со сметаной</t>
  </si>
  <si>
    <t>суп рассольник</t>
  </si>
  <si>
    <t>чай сладкий</t>
  </si>
  <si>
    <t>хлеб пшеничный</t>
  </si>
  <si>
    <t>12.4.1.</t>
  </si>
  <si>
    <t>салат овощной</t>
  </si>
  <si>
    <t>Щи</t>
  </si>
  <si>
    <t xml:space="preserve">ряженка </t>
  </si>
  <si>
    <t>апельсин</t>
  </si>
  <si>
    <t>суп молочный с геркулесом</t>
  </si>
  <si>
    <t>гуляш</t>
  </si>
  <si>
    <t>макаронные изделия</t>
  </si>
  <si>
    <t>отвар шиповника</t>
  </si>
  <si>
    <t>суп гороховый</t>
  </si>
  <si>
    <t>кисель ягодный</t>
  </si>
  <si>
    <t>каша манная на молоке</t>
  </si>
  <si>
    <t>кондит издел</t>
  </si>
  <si>
    <t xml:space="preserve">конфета </t>
  </si>
  <si>
    <t>салат фруктовый</t>
  </si>
  <si>
    <t>рыба, запеченная в молоке</t>
  </si>
  <si>
    <t>какао с молоком</t>
  </si>
  <si>
    <t>суп домашний с лапшой</t>
  </si>
  <si>
    <t>каша рисовая со слив маслом</t>
  </si>
  <si>
    <t>чай с лимоном</t>
  </si>
  <si>
    <t>конфета</t>
  </si>
  <si>
    <t>салат витаминный</t>
  </si>
  <si>
    <t>суп крестьянский</t>
  </si>
  <si>
    <t>сок яблочный</t>
  </si>
  <si>
    <t>мандарин</t>
  </si>
  <si>
    <t>салат свекольник</t>
  </si>
  <si>
    <t>котлета говяжий</t>
  </si>
  <si>
    <t>каша гречневая</t>
  </si>
  <si>
    <t>борщ со сметаной</t>
  </si>
  <si>
    <t>плов</t>
  </si>
  <si>
    <t>компот из шиповника</t>
  </si>
  <si>
    <t>сыр с порцией</t>
  </si>
  <si>
    <t>суп уха</t>
  </si>
  <si>
    <t>яблок</t>
  </si>
  <si>
    <t>чай брусничный</t>
  </si>
  <si>
    <t>салат морковный</t>
  </si>
  <si>
    <t>тефтели говяжий</t>
  </si>
  <si>
    <t>каша пшенная</t>
  </si>
  <si>
    <t>конд издел</t>
  </si>
  <si>
    <t>вафли</t>
  </si>
  <si>
    <t>хлеб пшеничный со слив маслом</t>
  </si>
  <si>
    <t>каша манная</t>
  </si>
  <si>
    <t>конд изд</t>
  </si>
  <si>
    <t>печенье чоко-пай</t>
  </si>
  <si>
    <t>1 шт</t>
  </si>
  <si>
    <t>картошка по-домашнему</t>
  </si>
  <si>
    <t>банан</t>
  </si>
  <si>
    <t xml:space="preserve">суп ячневая </t>
  </si>
  <si>
    <t>компот из сухофруктов</t>
  </si>
  <si>
    <t>кон изд</t>
  </si>
  <si>
    <t>пряник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</si>
</sst>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4" fontId="2" fillId="2" borderId="19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464" activePane="bottomRight" state="frozen"/>
      <selection pane="topRight" activeCell="E1" sqref="E1"/>
      <selection pane="bottomLeft" activeCell="A6" sqref="A6"/>
      <selection pane="bottomRight" activeCell="L594" sqref="L5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45</v>
      </c>
      <c r="D1" s="63"/>
      <c r="E1" s="63"/>
      <c r="F1" s="13" t="s">
        <v>16</v>
      </c>
      <c r="G1" s="2" t="s">
        <v>17</v>
      </c>
      <c r="H1" s="64"/>
      <c r="I1" s="64"/>
      <c r="J1" s="64"/>
      <c r="K1" s="64"/>
    </row>
    <row r="2" spans="1:12" ht="18">
      <c r="A2" s="43" t="s">
        <v>6</v>
      </c>
      <c r="C2" s="2"/>
      <c r="G2" s="2" t="s">
        <v>18</v>
      </c>
      <c r="H2" s="64"/>
      <c r="I2" s="64"/>
      <c r="J2" s="64"/>
      <c r="K2" s="64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2023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46</v>
      </c>
      <c r="F18" s="51">
        <v>50</v>
      </c>
      <c r="G18" s="51">
        <v>16</v>
      </c>
      <c r="H18" s="51">
        <v>0.1</v>
      </c>
      <c r="I18" s="51">
        <v>1.3</v>
      </c>
      <c r="J18" s="51">
        <v>79.3</v>
      </c>
      <c r="K18" s="52">
        <v>6</v>
      </c>
      <c r="L18" s="51">
        <v>23.25</v>
      </c>
    </row>
    <row r="19" spans="1:12" ht="15">
      <c r="A19" s="25"/>
      <c r="B19" s="16"/>
      <c r="C19" s="11"/>
      <c r="D19" s="7" t="s">
        <v>28</v>
      </c>
      <c r="E19" s="50" t="s">
        <v>47</v>
      </c>
      <c r="F19" s="51">
        <v>200</v>
      </c>
      <c r="G19" s="51">
        <v>5.35</v>
      </c>
      <c r="H19" s="51">
        <v>0.55000000000000004</v>
      </c>
      <c r="I19" s="51">
        <v>25.6</v>
      </c>
      <c r="J19" s="51">
        <v>157.4</v>
      </c>
      <c r="K19" s="52">
        <v>96</v>
      </c>
      <c r="L19" s="51">
        <v>50</v>
      </c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 t="s">
        <v>48</v>
      </c>
      <c r="F22" s="51">
        <v>200</v>
      </c>
      <c r="G22" s="51">
        <v>4.76</v>
      </c>
      <c r="H22" s="51">
        <v>7.85</v>
      </c>
      <c r="I22" s="51">
        <v>2.35</v>
      </c>
      <c r="J22" s="51">
        <v>224.6</v>
      </c>
      <c r="K22" s="52">
        <v>57</v>
      </c>
      <c r="L22" s="51">
        <v>10</v>
      </c>
    </row>
    <row r="23" spans="1:12" ht="15">
      <c r="A23" s="25"/>
      <c r="B23" s="16"/>
      <c r="C23" s="11"/>
      <c r="D23" s="7" t="s">
        <v>32</v>
      </c>
      <c r="E23" s="50" t="s">
        <v>49</v>
      </c>
      <c r="F23" s="51">
        <v>60</v>
      </c>
      <c r="G23" s="51">
        <v>1.65</v>
      </c>
      <c r="H23" s="51">
        <v>0.3</v>
      </c>
      <c r="I23" s="51">
        <v>8.35</v>
      </c>
      <c r="J23" s="51">
        <v>43.5</v>
      </c>
      <c r="K23" s="52" t="s">
        <v>50</v>
      </c>
      <c r="L23" s="51">
        <v>2</v>
      </c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510</v>
      </c>
      <c r="G27" s="21">
        <f t="shared" ref="G27:J27" si="3">SUM(G18:G26)</f>
        <v>27.759999999999998</v>
      </c>
      <c r="H27" s="21">
        <f t="shared" si="3"/>
        <v>8.8000000000000007</v>
      </c>
      <c r="I27" s="21">
        <f t="shared" si="3"/>
        <v>37.6</v>
      </c>
      <c r="J27" s="21">
        <f t="shared" si="3"/>
        <v>504.79999999999995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510</v>
      </c>
      <c r="G47" s="34">
        <f t="shared" ref="G47:J47" si="7">G13+G17+G27+G32+G39+G46</f>
        <v>27.759999999999998</v>
      </c>
      <c r="H47" s="34">
        <f t="shared" si="7"/>
        <v>8.8000000000000007</v>
      </c>
      <c r="I47" s="34">
        <f t="shared" si="7"/>
        <v>37.6</v>
      </c>
      <c r="J47" s="34">
        <f t="shared" si="7"/>
        <v>504.79999999999995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51</v>
      </c>
      <c r="F60" s="51">
        <v>100</v>
      </c>
      <c r="G60" s="51">
        <v>1.4</v>
      </c>
      <c r="H60" s="51">
        <v>4.0999999999999996</v>
      </c>
      <c r="I60" s="51">
        <v>3.3</v>
      </c>
      <c r="J60" s="51">
        <v>57</v>
      </c>
      <c r="K60" s="52">
        <v>20</v>
      </c>
      <c r="L60" s="51">
        <v>20</v>
      </c>
    </row>
    <row r="61" spans="1:12" ht="15">
      <c r="A61" s="15"/>
      <c r="B61" s="16"/>
      <c r="C61" s="11"/>
      <c r="D61" s="7" t="s">
        <v>28</v>
      </c>
      <c r="E61" s="50" t="s">
        <v>52</v>
      </c>
      <c r="F61" s="51">
        <v>200</v>
      </c>
      <c r="G61" s="51">
        <v>4.76</v>
      </c>
      <c r="H61" s="51">
        <v>7.85</v>
      </c>
      <c r="I61" s="51">
        <v>2.35</v>
      </c>
      <c r="J61" s="51">
        <v>224.6</v>
      </c>
      <c r="K61" s="52">
        <v>99</v>
      </c>
      <c r="L61" s="51">
        <v>50</v>
      </c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 t="s">
        <v>53</v>
      </c>
      <c r="F64" s="51">
        <v>200</v>
      </c>
      <c r="G64" s="51">
        <v>5.8</v>
      </c>
      <c r="H64" s="51">
        <v>5</v>
      </c>
      <c r="I64" s="51">
        <v>8.4</v>
      </c>
      <c r="J64" s="51">
        <v>108</v>
      </c>
      <c r="K64" s="52">
        <v>966</v>
      </c>
      <c r="L64" s="51">
        <v>13.25</v>
      </c>
    </row>
    <row r="65" spans="1:12" ht="15">
      <c r="A65" s="15"/>
      <c r="B65" s="16"/>
      <c r="C65" s="11"/>
      <c r="D65" s="7" t="s">
        <v>32</v>
      </c>
      <c r="E65" s="50" t="s">
        <v>49</v>
      </c>
      <c r="F65" s="51">
        <v>60</v>
      </c>
      <c r="G65" s="51">
        <v>1.65</v>
      </c>
      <c r="H65" s="51">
        <v>0.3</v>
      </c>
      <c r="I65" s="51">
        <v>8.35</v>
      </c>
      <c r="J65" s="51">
        <v>43.5</v>
      </c>
      <c r="K65" s="58">
        <v>36993</v>
      </c>
      <c r="L65" s="51">
        <v>2</v>
      </c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560</v>
      </c>
      <c r="G69" s="21">
        <f t="shared" ref="G69" si="18">SUM(G60:G68)</f>
        <v>13.610000000000001</v>
      </c>
      <c r="H69" s="21">
        <f t="shared" ref="H69" si="19">SUM(H60:H68)</f>
        <v>17.25</v>
      </c>
      <c r="I69" s="21">
        <f t="shared" ref="I69" si="20">SUM(I60:I68)</f>
        <v>22.4</v>
      </c>
      <c r="J69" s="21">
        <f t="shared" ref="J69" si="21">SUM(J60:J68)</f>
        <v>433.1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560</v>
      </c>
      <c r="G89" s="34">
        <f t="shared" ref="G89" si="38">G55+G59+G69+G74+G81+G88</f>
        <v>13.610000000000001</v>
      </c>
      <c r="H89" s="34">
        <f t="shared" ref="H89" si="39">H55+H59+H69+H74+H81+H88</f>
        <v>17.25</v>
      </c>
      <c r="I89" s="34">
        <f t="shared" ref="I89" si="40">I55+I59+I69+I74+I81+I88</f>
        <v>22.4</v>
      </c>
      <c r="J89" s="34">
        <f t="shared" ref="J89" si="41">J55+J59+J69+J74+J81+J88</f>
        <v>433.1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54</v>
      </c>
      <c r="F98" s="51">
        <v>100</v>
      </c>
      <c r="G98" s="51">
        <v>0.5</v>
      </c>
      <c r="H98" s="51">
        <v>0.5</v>
      </c>
      <c r="I98" s="51">
        <v>16</v>
      </c>
      <c r="J98" s="51">
        <v>33</v>
      </c>
      <c r="K98" s="52"/>
      <c r="L98" s="51">
        <v>23.25</v>
      </c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100</v>
      </c>
      <c r="G101" s="21">
        <f t="shared" ref="G101" si="47">SUM(G98:G100)</f>
        <v>0.5</v>
      </c>
      <c r="H101" s="21">
        <f t="shared" ref="H101" si="48">SUM(H98:H100)</f>
        <v>0.5</v>
      </c>
      <c r="I101" s="21">
        <f t="shared" ref="I101" si="49">SUM(I98:I100)</f>
        <v>16</v>
      </c>
      <c r="J101" s="21">
        <f t="shared" ref="J101" si="50">SUM(J98:J100)</f>
        <v>33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 t="s">
        <v>55</v>
      </c>
      <c r="F103" s="51">
        <v>200</v>
      </c>
      <c r="G103" s="51">
        <v>7.2</v>
      </c>
      <c r="H103" s="51">
        <v>12</v>
      </c>
      <c r="I103" s="51">
        <v>44.7</v>
      </c>
      <c r="J103" s="51">
        <v>315</v>
      </c>
      <c r="K103" s="52">
        <v>173</v>
      </c>
      <c r="L103" s="51">
        <v>20</v>
      </c>
    </row>
    <row r="104" spans="1:12" ht="15">
      <c r="A104" s="25"/>
      <c r="B104" s="16"/>
      <c r="C104" s="11"/>
      <c r="D104" s="7" t="s">
        <v>29</v>
      </c>
      <c r="E104" s="50" t="s">
        <v>56</v>
      </c>
      <c r="F104" s="51">
        <v>100</v>
      </c>
      <c r="G104" s="51">
        <v>12.02</v>
      </c>
      <c r="H104" s="51">
        <v>10.6</v>
      </c>
      <c r="I104" s="51">
        <v>3.36</v>
      </c>
      <c r="J104" s="51">
        <v>160.37</v>
      </c>
      <c r="K104" s="52">
        <v>246</v>
      </c>
      <c r="L104" s="51">
        <v>30</v>
      </c>
    </row>
    <row r="105" spans="1:12" ht="15">
      <c r="A105" s="25"/>
      <c r="B105" s="16"/>
      <c r="C105" s="11"/>
      <c r="D105" s="7" t="s">
        <v>30</v>
      </c>
      <c r="E105" s="50" t="s">
        <v>57</v>
      </c>
      <c r="F105" s="51">
        <v>100</v>
      </c>
      <c r="G105" s="51">
        <v>6.46</v>
      </c>
      <c r="H105" s="51">
        <v>9.5</v>
      </c>
      <c r="I105" s="51">
        <v>36.1</v>
      </c>
      <c r="J105" s="51">
        <v>256.5</v>
      </c>
      <c r="K105" s="52">
        <v>203</v>
      </c>
      <c r="L105" s="51">
        <v>10</v>
      </c>
    </row>
    <row r="106" spans="1:12" ht="15">
      <c r="A106" s="25"/>
      <c r="B106" s="16"/>
      <c r="C106" s="11"/>
      <c r="D106" s="7" t="s">
        <v>31</v>
      </c>
      <c r="E106" s="50" t="s">
        <v>58</v>
      </c>
      <c r="F106" s="51">
        <v>200</v>
      </c>
      <c r="G106" s="51">
        <v>0.38500000000000001</v>
      </c>
      <c r="H106" s="51">
        <v>0.17</v>
      </c>
      <c r="I106" s="51">
        <v>20.350000000000001</v>
      </c>
      <c r="J106" s="51">
        <v>120.5</v>
      </c>
      <c r="K106" s="52">
        <v>388</v>
      </c>
      <c r="L106" s="51">
        <v>8</v>
      </c>
    </row>
    <row r="107" spans="1:12" ht="15">
      <c r="A107" s="25"/>
      <c r="B107" s="16"/>
      <c r="C107" s="11"/>
      <c r="D107" s="7" t="s">
        <v>32</v>
      </c>
      <c r="E107" s="50" t="s">
        <v>49</v>
      </c>
      <c r="F107" s="51">
        <v>60</v>
      </c>
      <c r="G107" s="51">
        <v>0.9</v>
      </c>
      <c r="H107" s="51">
        <v>0.2</v>
      </c>
      <c r="I107" s="51">
        <v>1.8</v>
      </c>
      <c r="J107" s="51">
        <v>38.76</v>
      </c>
      <c r="K107" s="58">
        <v>36993</v>
      </c>
      <c r="L107" s="51">
        <v>2</v>
      </c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660</v>
      </c>
      <c r="G111" s="21">
        <f t="shared" ref="G111" si="52">SUM(G102:G110)</f>
        <v>26.965</v>
      </c>
      <c r="H111" s="21">
        <f t="shared" ref="H111" si="53">SUM(H102:H110)</f>
        <v>32.470000000000006</v>
      </c>
      <c r="I111" s="21">
        <f t="shared" ref="I111" si="54">SUM(I102:I110)</f>
        <v>106.30999999999999</v>
      </c>
      <c r="J111" s="21">
        <f t="shared" ref="J111" si="55">SUM(J102:J110)</f>
        <v>891.13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760</v>
      </c>
      <c r="G131" s="34">
        <f t="shared" ref="G131" si="72">G97+G101+G111+G116+G123+G130</f>
        <v>27.465</v>
      </c>
      <c r="H131" s="34">
        <f t="shared" ref="H131" si="73">H97+H101+H111+H116+H123+H130</f>
        <v>32.970000000000006</v>
      </c>
      <c r="I131" s="34">
        <f t="shared" ref="I131" si="74">I97+I101+I111+I116+I123+I130</f>
        <v>122.30999999999999</v>
      </c>
      <c r="J131" s="34">
        <f t="shared" ref="J131" si="75">J97+J101+J111+J116+J123+J130</f>
        <v>924.13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 t="s">
        <v>59</v>
      </c>
      <c r="F145" s="51">
        <v>200</v>
      </c>
      <c r="G145" s="51">
        <v>14.69</v>
      </c>
      <c r="H145" s="51">
        <v>6.91</v>
      </c>
      <c r="I145" s="51">
        <v>38.450000000000003</v>
      </c>
      <c r="J145" s="51">
        <v>228.42</v>
      </c>
      <c r="K145" s="52">
        <v>102</v>
      </c>
      <c r="L145" s="51">
        <v>50</v>
      </c>
    </row>
    <row r="146" spans="1:12" ht="15">
      <c r="A146" s="25"/>
      <c r="B146" s="16"/>
      <c r="C146" s="11"/>
      <c r="D146" s="7" t="s">
        <v>29</v>
      </c>
      <c r="E146" s="50" t="s">
        <v>61</v>
      </c>
      <c r="F146" s="51">
        <v>200</v>
      </c>
      <c r="G146" s="51">
        <v>5.63</v>
      </c>
      <c r="H146" s="51">
        <v>8.8000000000000007</v>
      </c>
      <c r="I146" s="51">
        <v>72.400000000000006</v>
      </c>
      <c r="J146" s="51">
        <v>314.27999999999997</v>
      </c>
      <c r="K146" s="52">
        <v>302</v>
      </c>
      <c r="L146" s="51">
        <v>20</v>
      </c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 t="s">
        <v>60</v>
      </c>
      <c r="F148" s="51">
        <v>200</v>
      </c>
      <c r="G148" s="51">
        <v>0</v>
      </c>
      <c r="H148" s="51">
        <v>0</v>
      </c>
      <c r="I148" s="51">
        <v>26</v>
      </c>
      <c r="J148" s="51">
        <v>106</v>
      </c>
      <c r="K148" s="52">
        <v>350</v>
      </c>
      <c r="L148" s="51">
        <v>10</v>
      </c>
    </row>
    <row r="149" spans="1:12" ht="15">
      <c r="A149" s="25"/>
      <c r="B149" s="16"/>
      <c r="C149" s="11"/>
      <c r="D149" s="7" t="s">
        <v>32</v>
      </c>
      <c r="E149" s="50" t="s">
        <v>49</v>
      </c>
      <c r="F149" s="51">
        <v>60</v>
      </c>
      <c r="G149" s="51">
        <v>0.9</v>
      </c>
      <c r="H149" s="51">
        <v>0.2</v>
      </c>
      <c r="I149" s="51">
        <v>1.8</v>
      </c>
      <c r="J149" s="51">
        <v>38.76</v>
      </c>
      <c r="K149" s="58">
        <v>36993</v>
      </c>
      <c r="L149" s="51">
        <v>2</v>
      </c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 t="s">
        <v>62</v>
      </c>
      <c r="E151" s="50" t="s">
        <v>63</v>
      </c>
      <c r="F151" s="51">
        <v>2</v>
      </c>
      <c r="G151" s="51">
        <v>0.9</v>
      </c>
      <c r="H151" s="51">
        <v>0.2</v>
      </c>
      <c r="I151" s="51">
        <v>1.8</v>
      </c>
      <c r="J151" s="51">
        <v>38.76</v>
      </c>
      <c r="K151" s="52"/>
      <c r="L151" s="51">
        <v>3.25</v>
      </c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662</v>
      </c>
      <c r="G153" s="21">
        <f t="shared" ref="G153" si="87">SUM(G144:G152)</f>
        <v>22.119999999999997</v>
      </c>
      <c r="H153" s="21">
        <f t="shared" ref="H153" si="88">SUM(H144:H152)</f>
        <v>16.11</v>
      </c>
      <c r="I153" s="21">
        <f t="shared" ref="I153" si="89">SUM(I144:I152)</f>
        <v>140.45000000000005</v>
      </c>
      <c r="J153" s="21">
        <f t="shared" ref="J153" si="90">SUM(J144:J152)</f>
        <v>726.21999999999991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662</v>
      </c>
      <c r="G173" s="34">
        <f t="shared" ref="G173" si="107">G139+G143+G153+G158+G165+G172</f>
        <v>22.119999999999997</v>
      </c>
      <c r="H173" s="34">
        <f t="shared" ref="H173" si="108">H139+H143+H153+H158+H165+H172</f>
        <v>16.11</v>
      </c>
      <c r="I173" s="34">
        <f t="shared" ref="I173" si="109">I139+I143+I153+I158+I165+I172</f>
        <v>140.45000000000005</v>
      </c>
      <c r="J173" s="34">
        <f t="shared" ref="J173" si="110">J139+J143+J153+J158+J165+J172</f>
        <v>726.21999999999991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64</v>
      </c>
      <c r="F186" s="51">
        <v>100</v>
      </c>
      <c r="G186" s="51">
        <v>0.71</v>
      </c>
      <c r="H186" s="51">
        <v>7.17</v>
      </c>
      <c r="I186" s="51">
        <v>17.8</v>
      </c>
      <c r="J186" s="51">
        <v>76.5</v>
      </c>
      <c r="K186" s="52">
        <v>10.5</v>
      </c>
      <c r="L186" s="51">
        <v>25</v>
      </c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 t="s">
        <v>65</v>
      </c>
      <c r="F188" s="51">
        <v>50</v>
      </c>
      <c r="G188" s="51">
        <v>11.64</v>
      </c>
      <c r="H188" s="51">
        <v>15</v>
      </c>
      <c r="I188" s="51">
        <v>10.8</v>
      </c>
      <c r="J188" s="51">
        <v>90</v>
      </c>
      <c r="K188" s="52">
        <v>228</v>
      </c>
      <c r="L188" s="51">
        <v>38.25</v>
      </c>
    </row>
    <row r="189" spans="1:12" ht="15">
      <c r="A189" s="25"/>
      <c r="B189" s="16"/>
      <c r="C189" s="11"/>
      <c r="D189" s="7" t="s">
        <v>30</v>
      </c>
      <c r="E189" s="50" t="s">
        <v>57</v>
      </c>
      <c r="F189" s="51">
        <v>100</v>
      </c>
      <c r="G189" s="51">
        <v>6.46</v>
      </c>
      <c r="H189" s="51">
        <v>9.5</v>
      </c>
      <c r="I189" s="51">
        <v>36.1</v>
      </c>
      <c r="J189" s="51">
        <v>256.5</v>
      </c>
      <c r="K189" s="52">
        <v>203</v>
      </c>
      <c r="L189" s="51">
        <v>10</v>
      </c>
    </row>
    <row r="190" spans="1:12" ht="15">
      <c r="A190" s="25"/>
      <c r="B190" s="16"/>
      <c r="C190" s="11"/>
      <c r="D190" s="7" t="s">
        <v>31</v>
      </c>
      <c r="E190" s="50" t="s">
        <v>66</v>
      </c>
      <c r="F190" s="51">
        <v>200</v>
      </c>
      <c r="G190" s="51">
        <v>3.52</v>
      </c>
      <c r="H190" s="51">
        <v>3.72</v>
      </c>
      <c r="I190" s="51">
        <v>25.49</v>
      </c>
      <c r="J190" s="51">
        <v>145.19999999999999</v>
      </c>
      <c r="K190" s="52">
        <v>959</v>
      </c>
      <c r="L190" s="51">
        <v>10</v>
      </c>
    </row>
    <row r="191" spans="1:12" ht="15">
      <c r="A191" s="25"/>
      <c r="B191" s="16"/>
      <c r="C191" s="11"/>
      <c r="D191" s="7" t="s">
        <v>32</v>
      </c>
      <c r="E191" s="50" t="s">
        <v>49</v>
      </c>
      <c r="F191" s="51">
        <v>60</v>
      </c>
      <c r="G191" s="51">
        <v>0.9</v>
      </c>
      <c r="H191" s="51">
        <v>0.2</v>
      </c>
      <c r="I191" s="51">
        <v>1.8</v>
      </c>
      <c r="J191" s="51">
        <v>38.76</v>
      </c>
      <c r="K191" s="58">
        <v>36993</v>
      </c>
      <c r="L191" s="51">
        <v>2</v>
      </c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510</v>
      </c>
      <c r="G195" s="21">
        <f t="shared" ref="G195" si="121">SUM(G186:G194)</f>
        <v>23.23</v>
      </c>
      <c r="H195" s="21">
        <f t="shared" ref="H195" si="122">SUM(H186:H194)</f>
        <v>35.590000000000003</v>
      </c>
      <c r="I195" s="21">
        <f t="shared" ref="I195" si="123">SUM(I186:I194)</f>
        <v>91.99</v>
      </c>
      <c r="J195" s="21">
        <f t="shared" ref="J195" si="124">SUM(J186:J194)</f>
        <v>606.96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510</v>
      </c>
      <c r="G215" s="34">
        <f t="shared" ref="G215" si="141">G181+G185+G195+G200+G207+G214</f>
        <v>23.23</v>
      </c>
      <c r="H215" s="34">
        <f t="shared" ref="H215" si="142">H181+H185+H195+H200+H207+H214</f>
        <v>35.590000000000003</v>
      </c>
      <c r="I215" s="34">
        <f t="shared" ref="I215" si="143">I181+I185+I195+I200+I207+I214</f>
        <v>91.99</v>
      </c>
      <c r="J215" s="34">
        <f t="shared" ref="J215" si="144">J181+J185+J195+J200+J207+J214</f>
        <v>606.96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 t="s">
        <v>67</v>
      </c>
      <c r="F229" s="51">
        <v>200</v>
      </c>
      <c r="G229" s="51">
        <v>18.899999999999999</v>
      </c>
      <c r="H229" s="51">
        <v>12.53</v>
      </c>
      <c r="I229" s="51">
        <v>28.36</v>
      </c>
      <c r="J229" s="51">
        <v>245.37</v>
      </c>
      <c r="K229" s="52">
        <v>98</v>
      </c>
      <c r="L229" s="51">
        <v>50</v>
      </c>
    </row>
    <row r="230" spans="1:12" ht="15">
      <c r="A230" s="25"/>
      <c r="B230" s="16"/>
      <c r="C230" s="11"/>
      <c r="D230" s="7" t="s">
        <v>29</v>
      </c>
      <c r="E230" s="50" t="s">
        <v>68</v>
      </c>
      <c r="F230" s="51">
        <v>200</v>
      </c>
      <c r="G230" s="51">
        <v>16.8</v>
      </c>
      <c r="H230" s="51">
        <v>15</v>
      </c>
      <c r="I230" s="51">
        <v>80.56</v>
      </c>
      <c r="J230" s="51">
        <v>526.36</v>
      </c>
      <c r="K230" s="52">
        <v>349</v>
      </c>
      <c r="L230" s="51">
        <v>20</v>
      </c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 t="s">
        <v>69</v>
      </c>
      <c r="F232" s="51">
        <v>200</v>
      </c>
      <c r="G232" s="51">
        <v>0.04</v>
      </c>
      <c r="H232" s="51">
        <v>0</v>
      </c>
      <c r="I232" s="51">
        <v>15.12</v>
      </c>
      <c r="J232" s="51">
        <v>59</v>
      </c>
      <c r="K232" s="52">
        <v>377</v>
      </c>
      <c r="L232" s="51">
        <v>10</v>
      </c>
    </row>
    <row r="233" spans="1:12" ht="15">
      <c r="A233" s="25"/>
      <c r="B233" s="16"/>
      <c r="C233" s="11"/>
      <c r="D233" s="7" t="s">
        <v>32</v>
      </c>
      <c r="E233" s="50" t="s">
        <v>49</v>
      </c>
      <c r="F233" s="51">
        <v>60</v>
      </c>
      <c r="G233" s="51">
        <v>1.65</v>
      </c>
      <c r="H233" s="51">
        <v>0.3</v>
      </c>
      <c r="I233" s="51">
        <v>8.35</v>
      </c>
      <c r="J233" s="51">
        <v>43.5</v>
      </c>
      <c r="K233" s="58">
        <v>36993</v>
      </c>
      <c r="L233" s="51">
        <v>2</v>
      </c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 t="s">
        <v>62</v>
      </c>
      <c r="E235" s="50" t="s">
        <v>70</v>
      </c>
      <c r="F235" s="51">
        <v>2</v>
      </c>
      <c r="G235" s="51">
        <v>0.9</v>
      </c>
      <c r="H235" s="51">
        <v>0.2</v>
      </c>
      <c r="I235" s="51">
        <v>1.8</v>
      </c>
      <c r="J235" s="51">
        <v>38.76</v>
      </c>
      <c r="K235" s="52"/>
      <c r="L235" s="51">
        <v>3.25</v>
      </c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662</v>
      </c>
      <c r="G237" s="21">
        <f t="shared" ref="G237" si="156">SUM(G228:G236)</f>
        <v>38.29</v>
      </c>
      <c r="H237" s="21">
        <f t="shared" ref="H237" si="157">SUM(H228:H236)</f>
        <v>28.03</v>
      </c>
      <c r="I237" s="21">
        <f t="shared" ref="I237" si="158">SUM(I228:I236)</f>
        <v>134.19000000000003</v>
      </c>
      <c r="J237" s="21">
        <f t="shared" ref="J237" si="159">SUM(J228:J236)</f>
        <v>912.99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662</v>
      </c>
      <c r="G257" s="34">
        <f t="shared" ref="G257" si="176">G223+G227+G237+G242+G249+G256</f>
        <v>38.29</v>
      </c>
      <c r="H257" s="34">
        <f t="shared" ref="H257" si="177">H223+H227+H237+H242+H249+H256</f>
        <v>28.03</v>
      </c>
      <c r="I257" s="34">
        <f t="shared" ref="I257" si="178">I223+I227+I237+I242+I249+I256</f>
        <v>134.19000000000003</v>
      </c>
      <c r="J257" s="34">
        <f t="shared" ref="J257" si="179">J223+J227+J237+J242+J249+J256</f>
        <v>912.99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74</v>
      </c>
      <c r="F266" s="51">
        <v>100</v>
      </c>
      <c r="G266" s="51">
        <v>0.9</v>
      </c>
      <c r="H266" s="51">
        <v>0.2</v>
      </c>
      <c r="I266" s="51">
        <v>1.8</v>
      </c>
      <c r="J266" s="51">
        <v>38.76</v>
      </c>
      <c r="K266" s="59"/>
      <c r="L266" s="51">
        <v>13</v>
      </c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100</v>
      </c>
      <c r="G269" s="21">
        <f t="shared" ref="G269" si="185">SUM(G266:G268)</f>
        <v>0.9</v>
      </c>
      <c r="H269" s="21">
        <f t="shared" ref="H269" si="186">SUM(H266:H268)</f>
        <v>0.2</v>
      </c>
      <c r="I269" s="21">
        <f t="shared" ref="I269" si="187">SUM(I266:I268)</f>
        <v>1.8</v>
      </c>
      <c r="J269" s="21">
        <f t="shared" ref="J269" si="188">SUM(J266:J268)</f>
        <v>38.76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71</v>
      </c>
      <c r="F270" s="51">
        <v>100</v>
      </c>
      <c r="G270" s="51">
        <v>2.6</v>
      </c>
      <c r="H270" s="51">
        <v>5</v>
      </c>
      <c r="I270" s="51">
        <v>3.13</v>
      </c>
      <c r="J270" s="51">
        <v>69.33</v>
      </c>
      <c r="K270" s="52">
        <v>45</v>
      </c>
      <c r="L270" s="51">
        <v>10.25</v>
      </c>
    </row>
    <row r="271" spans="1:12" ht="15">
      <c r="A271" s="25"/>
      <c r="B271" s="16"/>
      <c r="C271" s="11"/>
      <c r="D271" s="7" t="s">
        <v>28</v>
      </c>
      <c r="E271" s="50" t="s">
        <v>72</v>
      </c>
      <c r="F271" s="51">
        <v>200</v>
      </c>
      <c r="G271" s="51">
        <v>18.899999999999999</v>
      </c>
      <c r="H271" s="51">
        <v>12.53</v>
      </c>
      <c r="I271" s="51">
        <v>28.36</v>
      </c>
      <c r="J271" s="51">
        <v>245.37</v>
      </c>
      <c r="K271" s="52">
        <v>98</v>
      </c>
      <c r="L271" s="51">
        <v>50</v>
      </c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 t="s">
        <v>73</v>
      </c>
      <c r="F274" s="51">
        <v>200</v>
      </c>
      <c r="G274" s="51">
        <v>1</v>
      </c>
      <c r="H274" s="51">
        <v>0</v>
      </c>
      <c r="I274" s="51">
        <v>24.2</v>
      </c>
      <c r="J274" s="51">
        <v>100</v>
      </c>
      <c r="K274" s="52">
        <v>389</v>
      </c>
      <c r="L274" s="51">
        <v>10</v>
      </c>
    </row>
    <row r="275" spans="1:12" ht="15">
      <c r="A275" s="25"/>
      <c r="B275" s="16"/>
      <c r="C275" s="11"/>
      <c r="D275" s="7" t="s">
        <v>32</v>
      </c>
      <c r="E275" s="50" t="s">
        <v>49</v>
      </c>
      <c r="F275" s="51">
        <v>60</v>
      </c>
      <c r="G275" s="51">
        <v>1.65</v>
      </c>
      <c r="H275" s="51">
        <v>0.3</v>
      </c>
      <c r="I275" s="51">
        <v>8.35</v>
      </c>
      <c r="J275" s="51">
        <v>43.5</v>
      </c>
      <c r="K275" s="58">
        <v>36993</v>
      </c>
      <c r="L275" s="51">
        <v>2</v>
      </c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560</v>
      </c>
      <c r="G279" s="21">
        <f t="shared" ref="G279" si="190">SUM(G270:G278)</f>
        <v>24.15</v>
      </c>
      <c r="H279" s="21">
        <f t="shared" ref="H279" si="191">SUM(H270:H278)</f>
        <v>17.830000000000002</v>
      </c>
      <c r="I279" s="21">
        <f t="shared" ref="I279" si="192">SUM(I270:I278)</f>
        <v>64.039999999999992</v>
      </c>
      <c r="J279" s="21">
        <f t="shared" ref="J279" si="193">SUM(J270:J278)</f>
        <v>458.2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660</v>
      </c>
      <c r="G299" s="34">
        <f t="shared" ref="G299" si="210">G265+G269+G279+G284+G291+G298</f>
        <v>25.049999999999997</v>
      </c>
      <c r="H299" s="34">
        <f t="shared" ref="H299" si="211">H265+H269+H279+H284+H291+H298</f>
        <v>18.03</v>
      </c>
      <c r="I299" s="34">
        <f t="shared" ref="I299" si="212">I265+I269+I279+I284+I291+I298</f>
        <v>65.839999999999989</v>
      </c>
      <c r="J299" s="34">
        <f t="shared" ref="J299" si="213">J265+J269+J279+J284+J291+J298</f>
        <v>496.96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75</v>
      </c>
      <c r="F312" s="51">
        <v>100</v>
      </c>
      <c r="G312" s="51">
        <v>1.66</v>
      </c>
      <c r="H312" s="51">
        <v>4.18</v>
      </c>
      <c r="I312" s="51">
        <v>8.19</v>
      </c>
      <c r="J312" s="51">
        <v>77.099999999999994</v>
      </c>
      <c r="K312" s="52">
        <v>53</v>
      </c>
      <c r="L312" s="51">
        <v>13.25</v>
      </c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 t="s">
        <v>76</v>
      </c>
      <c r="F314" s="51">
        <v>100</v>
      </c>
      <c r="G314" s="51">
        <v>10.09</v>
      </c>
      <c r="H314" s="51">
        <v>8.67</v>
      </c>
      <c r="I314" s="51">
        <v>9.25</v>
      </c>
      <c r="J314" s="51">
        <v>155</v>
      </c>
      <c r="K314" s="52">
        <v>268</v>
      </c>
      <c r="L314" s="51">
        <v>45</v>
      </c>
    </row>
    <row r="315" spans="1:12" ht="15">
      <c r="A315" s="25"/>
      <c r="B315" s="16"/>
      <c r="C315" s="11"/>
      <c r="D315" s="7" t="s">
        <v>30</v>
      </c>
      <c r="E315" s="50" t="s">
        <v>77</v>
      </c>
      <c r="F315" s="51">
        <v>100</v>
      </c>
      <c r="G315" s="51">
        <v>9.31</v>
      </c>
      <c r="H315" s="51">
        <v>10.72</v>
      </c>
      <c r="I315" s="51">
        <v>45.72</v>
      </c>
      <c r="J315" s="51">
        <v>210</v>
      </c>
      <c r="K315" s="52">
        <v>303</v>
      </c>
      <c r="L315" s="51">
        <v>15</v>
      </c>
    </row>
    <row r="316" spans="1:12" ht="15">
      <c r="A316" s="25"/>
      <c r="B316" s="16"/>
      <c r="C316" s="11"/>
      <c r="D316" s="7" t="s">
        <v>31</v>
      </c>
      <c r="E316" s="50" t="s">
        <v>48</v>
      </c>
      <c r="F316" s="51">
        <v>200</v>
      </c>
      <c r="G316" s="51">
        <v>4.76</v>
      </c>
      <c r="H316" s="51">
        <v>7.85</v>
      </c>
      <c r="I316" s="51">
        <v>2.35</v>
      </c>
      <c r="J316" s="51">
        <v>224.6</v>
      </c>
      <c r="K316" s="52">
        <v>57</v>
      </c>
      <c r="L316" s="51">
        <v>10</v>
      </c>
    </row>
    <row r="317" spans="1:12" ht="15">
      <c r="A317" s="25"/>
      <c r="B317" s="16"/>
      <c r="C317" s="11"/>
      <c r="D317" s="7" t="s">
        <v>32</v>
      </c>
      <c r="E317" s="50" t="s">
        <v>49</v>
      </c>
      <c r="F317" s="51">
        <v>60</v>
      </c>
      <c r="G317" s="51">
        <v>1.65</v>
      </c>
      <c r="H317" s="51">
        <v>0.3</v>
      </c>
      <c r="I317" s="51">
        <v>8.35</v>
      </c>
      <c r="J317" s="51">
        <v>43.5</v>
      </c>
      <c r="K317" s="52" t="s">
        <v>50</v>
      </c>
      <c r="L317" s="51">
        <v>2</v>
      </c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560</v>
      </c>
      <c r="G321" s="21">
        <f t="shared" ref="G321" si="225">SUM(G312:G320)</f>
        <v>27.47</v>
      </c>
      <c r="H321" s="21">
        <f t="shared" ref="H321" si="226">SUM(H312:H320)</f>
        <v>31.720000000000002</v>
      </c>
      <c r="I321" s="21">
        <f t="shared" ref="I321" si="227">SUM(I312:I320)</f>
        <v>73.859999999999985</v>
      </c>
      <c r="J321" s="21">
        <f t="shared" ref="J321" si="228">SUM(J312:J320)</f>
        <v>710.2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560</v>
      </c>
      <c r="G341" s="34">
        <f t="shared" ref="G341" si="245">G307+G311+G321+G326+G333+G340</f>
        <v>27.47</v>
      </c>
      <c r="H341" s="34">
        <f t="shared" ref="H341" si="246">H307+H311+H321+H326+H333+H340</f>
        <v>31.720000000000002</v>
      </c>
      <c r="I341" s="34">
        <f t="shared" ref="I341" si="247">I307+I311+I321+I326+I333+I340</f>
        <v>73.859999999999985</v>
      </c>
      <c r="J341" s="34">
        <f t="shared" ref="J341" si="248">J307+J311+J321+J326+J333+J340</f>
        <v>710.2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 t="s">
        <v>78</v>
      </c>
      <c r="F355" s="51">
        <v>200</v>
      </c>
      <c r="G355" s="51">
        <v>5.6319999999999997</v>
      </c>
      <c r="H355" s="51">
        <v>2.8159999999999998</v>
      </c>
      <c r="I355" s="51">
        <v>2.8159999999999998</v>
      </c>
      <c r="J355" s="51">
        <v>247.8</v>
      </c>
      <c r="K355" s="52">
        <v>82</v>
      </c>
      <c r="L355" s="51">
        <v>33.25</v>
      </c>
    </row>
    <row r="356" spans="1:12" ht="15">
      <c r="A356" s="15"/>
      <c r="B356" s="16"/>
      <c r="C356" s="11"/>
      <c r="D356" s="7" t="s">
        <v>29</v>
      </c>
      <c r="E356" s="50" t="s">
        <v>79</v>
      </c>
      <c r="F356" s="51">
        <v>200</v>
      </c>
      <c r="G356" s="51">
        <v>19.329999999999998</v>
      </c>
      <c r="H356" s="51">
        <v>16.190000000000001</v>
      </c>
      <c r="I356" s="51">
        <v>33.99</v>
      </c>
      <c r="J356" s="51">
        <v>350.9</v>
      </c>
      <c r="K356" s="52">
        <v>304</v>
      </c>
      <c r="L356" s="51">
        <v>42</v>
      </c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 t="s">
        <v>80</v>
      </c>
      <c r="F358" s="51">
        <v>200</v>
      </c>
      <c r="G358" s="51">
        <v>0.38500000000000001</v>
      </c>
      <c r="H358" s="51">
        <v>0.17</v>
      </c>
      <c r="I358" s="51">
        <v>20.350000000000001</v>
      </c>
      <c r="J358" s="51">
        <v>120.5</v>
      </c>
      <c r="K358" s="52">
        <v>388</v>
      </c>
      <c r="L358" s="51">
        <v>8</v>
      </c>
    </row>
    <row r="359" spans="1:12" ht="15">
      <c r="A359" s="15"/>
      <c r="B359" s="16"/>
      <c r="C359" s="11"/>
      <c r="D359" s="7" t="s">
        <v>32</v>
      </c>
      <c r="E359" s="50" t="s">
        <v>49</v>
      </c>
      <c r="F359" s="51">
        <v>60</v>
      </c>
      <c r="G359" s="51">
        <v>0.9</v>
      </c>
      <c r="H359" s="51">
        <v>0.2</v>
      </c>
      <c r="I359" s="51">
        <v>1.8</v>
      </c>
      <c r="J359" s="51">
        <v>38.76</v>
      </c>
      <c r="K359" s="58">
        <v>36993</v>
      </c>
      <c r="L359" s="51">
        <v>2</v>
      </c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660</v>
      </c>
      <c r="G363" s="21">
        <f t="shared" ref="G363" si="259">SUM(G354:G362)</f>
        <v>26.246999999999996</v>
      </c>
      <c r="H363" s="21">
        <f t="shared" ref="H363" si="260">SUM(H354:H362)</f>
        <v>19.376000000000001</v>
      </c>
      <c r="I363" s="21">
        <f t="shared" ref="I363" si="261">SUM(I354:I362)</f>
        <v>58.956000000000003</v>
      </c>
      <c r="J363" s="21">
        <f t="shared" ref="J363" si="262">SUM(J354:J362)</f>
        <v>757.96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660</v>
      </c>
      <c r="G383" s="34">
        <f t="shared" ref="G383" si="279">G349+G353+G363+G368+G375+G382</f>
        <v>26.246999999999996</v>
      </c>
      <c r="H383" s="34">
        <f t="shared" ref="H383" si="280">H349+H353+H363+H368+H375+H382</f>
        <v>19.376000000000001</v>
      </c>
      <c r="I383" s="34">
        <f t="shared" ref="I383" si="281">I349+I353+I363+I368+I375+I382</f>
        <v>58.956000000000003</v>
      </c>
      <c r="J383" s="34">
        <f t="shared" ref="J383" si="282">J349+J353+J363+J368+J375+J382</f>
        <v>757.96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83</v>
      </c>
      <c r="F392" s="51">
        <v>100</v>
      </c>
      <c r="G392" s="51">
        <v>0.8</v>
      </c>
      <c r="H392" s="51">
        <v>0.8</v>
      </c>
      <c r="I392" s="51">
        <v>19.600000000000001</v>
      </c>
      <c r="J392" s="51">
        <v>94</v>
      </c>
      <c r="K392" s="52">
        <v>10.5</v>
      </c>
      <c r="L392" s="51">
        <v>25.25</v>
      </c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100</v>
      </c>
      <c r="G395" s="21">
        <f t="shared" ref="G395" si="289">SUM(G392:G394)</f>
        <v>0.8</v>
      </c>
      <c r="H395" s="21">
        <f t="shared" ref="H395" si="290">SUM(H392:H394)</f>
        <v>0.8</v>
      </c>
      <c r="I395" s="21">
        <f t="shared" ref="I395" si="291">SUM(I392:I394)</f>
        <v>19.600000000000001</v>
      </c>
      <c r="J395" s="21">
        <f t="shared" ref="J395" si="292">SUM(J392:J394)</f>
        <v>94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81</v>
      </c>
      <c r="F396" s="51">
        <v>20</v>
      </c>
      <c r="G396" s="51">
        <v>4.6399999999999997</v>
      </c>
      <c r="H396" s="51">
        <v>5.9</v>
      </c>
      <c r="I396" s="51">
        <v>0</v>
      </c>
      <c r="J396" s="51">
        <v>72.8</v>
      </c>
      <c r="K396" s="52">
        <v>15</v>
      </c>
      <c r="L396" s="51">
        <v>3</v>
      </c>
    </row>
    <row r="397" spans="1:12" ht="15">
      <c r="A397" s="25"/>
      <c r="B397" s="16"/>
      <c r="C397" s="11"/>
      <c r="D397" s="7" t="s">
        <v>28</v>
      </c>
      <c r="E397" s="50" t="s">
        <v>82</v>
      </c>
      <c r="F397" s="51">
        <v>200</v>
      </c>
      <c r="G397" s="51">
        <v>21.15</v>
      </c>
      <c r="H397" s="51">
        <v>13.65</v>
      </c>
      <c r="I397" s="51">
        <v>32.49</v>
      </c>
      <c r="J397" s="51">
        <v>251.43</v>
      </c>
      <c r="K397" s="52">
        <v>71</v>
      </c>
      <c r="L397" s="51">
        <v>45</v>
      </c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 t="s">
        <v>84</v>
      </c>
      <c r="F400" s="51">
        <v>200</v>
      </c>
      <c r="G400" s="51">
        <v>4.76</v>
      </c>
      <c r="H400" s="51">
        <v>7.85</v>
      </c>
      <c r="I400" s="51">
        <v>2.35</v>
      </c>
      <c r="J400" s="51">
        <v>224.6</v>
      </c>
      <c r="K400" s="52">
        <v>57</v>
      </c>
      <c r="L400" s="51">
        <v>10</v>
      </c>
    </row>
    <row r="401" spans="1:12" ht="15">
      <c r="A401" s="25"/>
      <c r="B401" s="16"/>
      <c r="C401" s="11"/>
      <c r="D401" s="7" t="s">
        <v>32</v>
      </c>
      <c r="E401" s="50" t="s">
        <v>49</v>
      </c>
      <c r="F401" s="51">
        <v>60</v>
      </c>
      <c r="G401" s="51">
        <v>1.65</v>
      </c>
      <c r="H401" s="51">
        <v>0.3</v>
      </c>
      <c r="I401" s="51">
        <v>8.35</v>
      </c>
      <c r="J401" s="51">
        <v>43.5</v>
      </c>
      <c r="K401" s="52" t="s">
        <v>50</v>
      </c>
      <c r="L401" s="51">
        <v>2</v>
      </c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480</v>
      </c>
      <c r="G405" s="21">
        <f t="shared" ref="G405" si="294">SUM(G396:G404)</f>
        <v>32.199999999999996</v>
      </c>
      <c r="H405" s="21">
        <f t="shared" ref="H405" si="295">SUM(H396:H404)</f>
        <v>27.7</v>
      </c>
      <c r="I405" s="21">
        <f t="shared" ref="I405" si="296">SUM(I396:I404)</f>
        <v>43.190000000000005</v>
      </c>
      <c r="J405" s="21">
        <f t="shared" ref="J405" si="297">SUM(J396:J404)</f>
        <v>592.33000000000004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580</v>
      </c>
      <c r="G425" s="34">
        <f t="shared" ref="G425" si="314">G391+G395+G405+G410+G417+G424</f>
        <v>32.999999999999993</v>
      </c>
      <c r="H425" s="34">
        <f t="shared" ref="H425" si="315">H391+H395+H405+H410+H417+H424</f>
        <v>28.5</v>
      </c>
      <c r="I425" s="34">
        <f t="shared" ref="I425" si="316">I391+I395+I405+I410+I417+I424</f>
        <v>62.790000000000006</v>
      </c>
      <c r="J425" s="34">
        <f t="shared" ref="J425" si="317">J391+J395+J405+J410+J417+J424</f>
        <v>686.33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85</v>
      </c>
      <c r="F438" s="51">
        <v>100</v>
      </c>
      <c r="G438" s="51">
        <v>1.04</v>
      </c>
      <c r="H438" s="51">
        <v>10.07</v>
      </c>
      <c r="I438" s="51">
        <v>80.75</v>
      </c>
      <c r="J438" s="51">
        <v>128</v>
      </c>
      <c r="K438" s="52">
        <v>62</v>
      </c>
      <c r="L438" s="51">
        <v>13.25</v>
      </c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 t="s">
        <v>86</v>
      </c>
      <c r="F440" s="51">
        <v>70</v>
      </c>
      <c r="G440" s="51">
        <v>12.05</v>
      </c>
      <c r="H440" s="51">
        <v>7.21</v>
      </c>
      <c r="I440" s="51">
        <v>10.220000000000001</v>
      </c>
      <c r="J440" s="51">
        <v>155</v>
      </c>
      <c r="K440" s="52">
        <v>279</v>
      </c>
      <c r="L440" s="51">
        <v>40</v>
      </c>
    </row>
    <row r="441" spans="1:12" ht="15">
      <c r="A441" s="25"/>
      <c r="B441" s="16"/>
      <c r="C441" s="11"/>
      <c r="D441" s="7" t="s">
        <v>30</v>
      </c>
      <c r="E441" s="50" t="s">
        <v>87</v>
      </c>
      <c r="F441" s="51">
        <v>200</v>
      </c>
      <c r="G441" s="51">
        <v>16.8</v>
      </c>
      <c r="H441" s="51">
        <v>15</v>
      </c>
      <c r="I441" s="51">
        <v>80.56</v>
      </c>
      <c r="J441" s="51">
        <v>526.36</v>
      </c>
      <c r="K441" s="52">
        <v>349</v>
      </c>
      <c r="L441" s="51">
        <v>20</v>
      </c>
    </row>
    <row r="442" spans="1:12" ht="15">
      <c r="A442" s="25"/>
      <c r="B442" s="16"/>
      <c r="C442" s="11"/>
      <c r="D442" s="7" t="s">
        <v>31</v>
      </c>
      <c r="E442" s="50" t="s">
        <v>48</v>
      </c>
      <c r="F442" s="51">
        <v>200</v>
      </c>
      <c r="G442" s="51">
        <v>4.76</v>
      </c>
      <c r="H442" s="51">
        <v>7.85</v>
      </c>
      <c r="I442" s="51">
        <v>2.35</v>
      </c>
      <c r="J442" s="51">
        <v>224.6</v>
      </c>
      <c r="K442" s="58">
        <v>36993</v>
      </c>
      <c r="L442" s="51">
        <v>10</v>
      </c>
    </row>
    <row r="443" spans="1:12" ht="15">
      <c r="A443" s="25"/>
      <c r="B443" s="16"/>
      <c r="C443" s="11"/>
      <c r="D443" s="7" t="s">
        <v>32</v>
      </c>
      <c r="E443" s="50" t="s">
        <v>90</v>
      </c>
      <c r="F443" s="51">
        <v>60</v>
      </c>
      <c r="G443" s="51">
        <v>0</v>
      </c>
      <c r="H443" s="51">
        <v>8.1999999999999993</v>
      </c>
      <c r="I443" s="51">
        <v>0.1</v>
      </c>
      <c r="J443" s="51">
        <v>75</v>
      </c>
      <c r="K443" s="52">
        <v>14</v>
      </c>
      <c r="L443" s="51">
        <v>2</v>
      </c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 t="s">
        <v>88</v>
      </c>
      <c r="E445" s="50" t="s">
        <v>89</v>
      </c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630</v>
      </c>
      <c r="G447" s="21">
        <f t="shared" ref="G447" si="328">SUM(G438:G446)</f>
        <v>34.65</v>
      </c>
      <c r="H447" s="21">
        <f t="shared" ref="H447" si="329">SUM(H438:H446)</f>
        <v>48.33</v>
      </c>
      <c r="I447" s="21">
        <f t="shared" ref="I447" si="330">SUM(I438:I446)</f>
        <v>173.98</v>
      </c>
      <c r="J447" s="21">
        <f t="shared" ref="J447" si="331">SUM(J438:J446)</f>
        <v>1108.96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630</v>
      </c>
      <c r="G467" s="34">
        <f t="shared" ref="G467" si="348">G433+G437+G447+G452+G459+G466</f>
        <v>34.65</v>
      </c>
      <c r="H467" s="34">
        <f t="shared" ref="H467" si="349">H433+H437+H447+H452+H459+H466</f>
        <v>48.33</v>
      </c>
      <c r="I467" s="34">
        <f t="shared" ref="I467" si="350">I433+I437+I447+I452+I459+I466</f>
        <v>173.98</v>
      </c>
      <c r="J467" s="34">
        <f t="shared" ref="J467" si="351">J433+J437+J447+J452+J459+J466</f>
        <v>1108.96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 t="s">
        <v>47</v>
      </c>
      <c r="F481" s="51">
        <v>200</v>
      </c>
      <c r="G481" s="51">
        <v>7.58</v>
      </c>
      <c r="H481" s="51">
        <v>12.54</v>
      </c>
      <c r="I481" s="51">
        <v>32.86</v>
      </c>
      <c r="J481" s="51">
        <v>261.10000000000002</v>
      </c>
      <c r="K481" s="52">
        <v>96</v>
      </c>
      <c r="L481" s="51">
        <v>40</v>
      </c>
    </row>
    <row r="482" spans="1:12" ht="15">
      <c r="A482" s="25"/>
      <c r="B482" s="16"/>
      <c r="C482" s="11"/>
      <c r="D482" s="7" t="s">
        <v>29</v>
      </c>
      <c r="E482" s="50" t="s">
        <v>91</v>
      </c>
      <c r="F482" s="51">
        <v>100</v>
      </c>
      <c r="G482" s="51">
        <v>2.4</v>
      </c>
      <c r="H482" s="51">
        <v>2.88</v>
      </c>
      <c r="I482" s="51">
        <v>25.02</v>
      </c>
      <c r="J482" s="51">
        <v>142</v>
      </c>
      <c r="K482" s="52">
        <v>302</v>
      </c>
      <c r="L482" s="51">
        <v>20</v>
      </c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 t="s">
        <v>69</v>
      </c>
      <c r="F484" s="51">
        <v>200</v>
      </c>
      <c r="G484" s="51">
        <v>0.04</v>
      </c>
      <c r="H484" s="51">
        <v>0</v>
      </c>
      <c r="I484" s="51">
        <v>15.12</v>
      </c>
      <c r="J484" s="51">
        <v>59</v>
      </c>
      <c r="K484" s="52">
        <v>377</v>
      </c>
      <c r="L484" s="51">
        <v>10</v>
      </c>
    </row>
    <row r="485" spans="1:12" ht="15">
      <c r="A485" s="25"/>
      <c r="B485" s="16"/>
      <c r="C485" s="11"/>
      <c r="D485" s="7" t="s">
        <v>32</v>
      </c>
      <c r="E485" s="50" t="s">
        <v>49</v>
      </c>
      <c r="F485" s="51">
        <v>60</v>
      </c>
      <c r="G485" s="51">
        <v>1.65</v>
      </c>
      <c r="H485" s="51">
        <v>0.3</v>
      </c>
      <c r="I485" s="51">
        <v>8.35</v>
      </c>
      <c r="J485" s="51">
        <v>43.5</v>
      </c>
      <c r="K485" s="58">
        <v>36993</v>
      </c>
      <c r="L485" s="51">
        <v>2</v>
      </c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 t="s">
        <v>92</v>
      </c>
      <c r="E487" s="50" t="s">
        <v>93</v>
      </c>
      <c r="F487" s="51" t="s">
        <v>94</v>
      </c>
      <c r="G487" s="51">
        <v>1.44</v>
      </c>
      <c r="H487" s="51">
        <v>5.4</v>
      </c>
      <c r="I487" s="51">
        <v>0</v>
      </c>
      <c r="J487" s="51">
        <v>135</v>
      </c>
      <c r="K487" s="52"/>
      <c r="L487" s="51">
        <v>13.05</v>
      </c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560</v>
      </c>
      <c r="G489" s="21">
        <f t="shared" ref="G489" si="363">SUM(G480:G488)</f>
        <v>13.11</v>
      </c>
      <c r="H489" s="21">
        <f t="shared" ref="H489" si="364">SUM(H480:H488)</f>
        <v>21.119999999999997</v>
      </c>
      <c r="I489" s="21">
        <f t="shared" ref="I489" si="365">SUM(I480:I488)</f>
        <v>81.349999999999994</v>
      </c>
      <c r="J489" s="21">
        <f t="shared" ref="J489" si="366">SUM(J480:J488)</f>
        <v>640.6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560</v>
      </c>
      <c r="G509" s="34">
        <f t="shared" ref="G509" si="383">G475+G479+G489+G494+G501+G508</f>
        <v>13.11</v>
      </c>
      <c r="H509" s="34">
        <f t="shared" ref="H509" si="384">H475+H479+H489+H494+H501+H508</f>
        <v>21.119999999999997</v>
      </c>
      <c r="I509" s="34">
        <f t="shared" ref="I509" si="385">I475+I479+I489+I494+I501+I508</f>
        <v>81.349999999999994</v>
      </c>
      <c r="J509" s="34">
        <f t="shared" ref="J509" si="386">J475+J479+J489+J494+J501+J508</f>
        <v>640.6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96</v>
      </c>
      <c r="F518" s="51">
        <v>100</v>
      </c>
      <c r="G518" s="51">
        <v>0.8</v>
      </c>
      <c r="H518" s="51">
        <v>0.8</v>
      </c>
      <c r="I518" s="51">
        <v>19.600000000000001</v>
      </c>
      <c r="J518" s="51">
        <v>94</v>
      </c>
      <c r="K518" s="52">
        <v>10.5</v>
      </c>
      <c r="L518" s="51">
        <v>23.05</v>
      </c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100</v>
      </c>
      <c r="G521" s="21">
        <f t="shared" ref="G521" si="392">SUM(G518:G520)</f>
        <v>0.8</v>
      </c>
      <c r="H521" s="21">
        <f t="shared" ref="H521" si="393">SUM(H518:H520)</f>
        <v>0.8</v>
      </c>
      <c r="I521" s="21">
        <f t="shared" ref="I521" si="394">SUM(I518:I520)</f>
        <v>19.600000000000001</v>
      </c>
      <c r="J521" s="21">
        <f t="shared" ref="J521" si="395">SUM(J518:J520)</f>
        <v>94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 t="s">
        <v>95</v>
      </c>
      <c r="F524" s="51">
        <v>150</v>
      </c>
      <c r="G524" s="51">
        <v>2.8</v>
      </c>
      <c r="H524" s="51">
        <v>3.5</v>
      </c>
      <c r="I524" s="51">
        <v>21.5</v>
      </c>
      <c r="J524" s="51">
        <v>129.19999999999999</v>
      </c>
      <c r="K524" s="52">
        <v>126</v>
      </c>
      <c r="L524" s="51">
        <v>50</v>
      </c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 t="s">
        <v>66</v>
      </c>
      <c r="F526" s="51">
        <v>200</v>
      </c>
      <c r="G526" s="51">
        <v>3.52</v>
      </c>
      <c r="H526" s="51">
        <v>3.72</v>
      </c>
      <c r="I526" s="51">
        <v>25.49</v>
      </c>
      <c r="J526" s="51">
        <v>145.19999999999999</v>
      </c>
      <c r="K526" s="52">
        <v>959</v>
      </c>
      <c r="L526" s="51">
        <v>10</v>
      </c>
    </row>
    <row r="527" spans="1:12" ht="15">
      <c r="A527" s="25"/>
      <c r="B527" s="16"/>
      <c r="C527" s="11"/>
      <c r="D527" s="7" t="s">
        <v>32</v>
      </c>
      <c r="E527" s="50" t="s">
        <v>49</v>
      </c>
      <c r="F527" s="51">
        <v>60</v>
      </c>
      <c r="G527" s="51">
        <v>1.65</v>
      </c>
      <c r="H527" s="51">
        <v>0.3</v>
      </c>
      <c r="I527" s="51">
        <v>8.35</v>
      </c>
      <c r="J527" s="51">
        <v>43.5</v>
      </c>
      <c r="K527" s="58">
        <v>36993</v>
      </c>
      <c r="L527" s="51">
        <v>2</v>
      </c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410</v>
      </c>
      <c r="G531" s="21">
        <f t="shared" ref="G531" si="397">SUM(G522:G530)</f>
        <v>7.9700000000000006</v>
      </c>
      <c r="H531" s="21">
        <f t="shared" ref="H531" si="398">SUM(H522:H530)</f>
        <v>7.5200000000000005</v>
      </c>
      <c r="I531" s="21">
        <f t="shared" ref="I531" si="399">SUM(I522:I530)</f>
        <v>55.339999999999996</v>
      </c>
      <c r="J531" s="21">
        <f t="shared" ref="J531" si="400">SUM(J522:J530)</f>
        <v>317.89999999999998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510</v>
      </c>
      <c r="G551" s="34">
        <f t="shared" ref="G551" si="417">G517+G521+G531+G536+G543+G550</f>
        <v>8.7700000000000014</v>
      </c>
      <c r="H551" s="34">
        <f t="shared" ref="H551" si="418">H517+H521+H531+H536+H543+H550</f>
        <v>8.32</v>
      </c>
      <c r="I551" s="34">
        <f t="shared" ref="I551" si="419">I517+I521+I531+I536+I543+I550</f>
        <v>74.94</v>
      </c>
      <c r="J551" s="34">
        <f t="shared" ref="J551" si="420">J517+J521+J531+J536+J543+J550</f>
        <v>411.9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46</v>
      </c>
      <c r="F564" s="51">
        <v>100</v>
      </c>
      <c r="G564" s="51">
        <v>37.200000000000003</v>
      </c>
      <c r="H564" s="51">
        <v>7.2</v>
      </c>
      <c r="I564" s="51">
        <v>36.4</v>
      </c>
      <c r="J564" s="51">
        <v>548</v>
      </c>
      <c r="K564" s="52">
        <v>219</v>
      </c>
      <c r="L564" s="51">
        <v>20</v>
      </c>
    </row>
    <row r="565" spans="1:12" ht="15">
      <c r="A565" s="25"/>
      <c r="B565" s="16"/>
      <c r="C565" s="11"/>
      <c r="D565" s="7" t="s">
        <v>28</v>
      </c>
      <c r="E565" s="50" t="s">
        <v>97</v>
      </c>
      <c r="F565" s="51">
        <v>200</v>
      </c>
      <c r="G565" s="51">
        <v>2.14</v>
      </c>
      <c r="H565" s="51">
        <v>2.2400000000000002</v>
      </c>
      <c r="I565" s="51">
        <v>13.71</v>
      </c>
      <c r="J565" s="51">
        <v>83.6</v>
      </c>
      <c r="K565" s="52">
        <v>101</v>
      </c>
      <c r="L565" s="51">
        <v>45</v>
      </c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 t="s">
        <v>98</v>
      </c>
      <c r="F568" s="51">
        <v>200</v>
      </c>
      <c r="G568" s="51">
        <v>0.51</v>
      </c>
      <c r="H568" s="51">
        <v>0</v>
      </c>
      <c r="I568" s="51">
        <v>25.23</v>
      </c>
      <c r="J568" s="51">
        <v>103</v>
      </c>
      <c r="K568" s="52">
        <v>349</v>
      </c>
      <c r="L568" s="51">
        <v>10</v>
      </c>
    </row>
    <row r="569" spans="1:12" ht="15">
      <c r="A569" s="25"/>
      <c r="B569" s="16"/>
      <c r="C569" s="11"/>
      <c r="D569" s="7" t="s">
        <v>32</v>
      </c>
      <c r="E569" s="50" t="s">
        <v>49</v>
      </c>
      <c r="F569" s="51">
        <v>60</v>
      </c>
      <c r="G569" s="51">
        <v>1.65</v>
      </c>
      <c r="H569" s="51">
        <v>0.3</v>
      </c>
      <c r="I569" s="51">
        <v>8.35</v>
      </c>
      <c r="J569" s="51">
        <v>43.5</v>
      </c>
      <c r="K569" s="59"/>
      <c r="L569" s="51">
        <v>2</v>
      </c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 t="s">
        <v>99</v>
      </c>
      <c r="E571" s="50" t="s">
        <v>100</v>
      </c>
      <c r="F571" s="51">
        <v>1</v>
      </c>
      <c r="G571" s="51">
        <v>1.39</v>
      </c>
      <c r="H571" s="51">
        <v>0.55600000000000005</v>
      </c>
      <c r="I571" s="51">
        <v>0.53400000000000003</v>
      </c>
      <c r="J571" s="51">
        <v>91</v>
      </c>
      <c r="K571" s="52"/>
      <c r="L571" s="51">
        <v>8.0500000000000007</v>
      </c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561</v>
      </c>
      <c r="G573" s="21">
        <f t="shared" ref="G573" si="432">SUM(G564:G572)</f>
        <v>42.89</v>
      </c>
      <c r="H573" s="21">
        <f t="shared" ref="H573" si="433">SUM(H564:H572)</f>
        <v>10.296000000000003</v>
      </c>
      <c r="I573" s="21">
        <f t="shared" ref="I573" si="434">SUM(I564:I572)</f>
        <v>84.224000000000004</v>
      </c>
      <c r="J573" s="21">
        <f t="shared" ref="J573" si="435">SUM(J564:J572)</f>
        <v>869.1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561</v>
      </c>
      <c r="G593" s="40">
        <f t="shared" ref="G593" si="452">G559+G563+G573+G578+G585+G592</f>
        <v>42.89</v>
      </c>
      <c r="H593" s="40">
        <f t="shared" ref="H593" si="453">H559+H563+H573+H578+H585+H592</f>
        <v>10.296000000000003</v>
      </c>
      <c r="I593" s="40">
        <f t="shared" ref="I593" si="454">I559+I563+I573+I578+I585+I592</f>
        <v>84.224000000000004</v>
      </c>
      <c r="J593" s="40">
        <f t="shared" ref="J593" si="455">J559+J563+J573+J578+J585+J592</f>
        <v>869.1</v>
      </c>
      <c r="K593" s="41"/>
      <c r="L593" s="34">
        <f ca="1">L559+L563+L573+L578+L585+L592</f>
        <v>0</v>
      </c>
    </row>
    <row r="594" spans="1:1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598.92857142857144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25.975857142857137</v>
      </c>
      <c r="H594" s="42">
        <f t="shared" si="456"/>
        <v>23.174428571428571</v>
      </c>
      <c r="I594" s="42">
        <f t="shared" si="456"/>
        <v>87.491428571428585</v>
      </c>
      <c r="J594" s="42">
        <f t="shared" si="456"/>
        <v>699.30071428571421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2023-10-13T09:28:01Z</dcterms:modified>
</cp:coreProperties>
</file>